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<sst xmlns="http://schemas.openxmlformats.org/spreadsheetml/2006/main" count="154" uniqueCount="84">
  <si>
    <t>附件1</t>
  </si>
  <si>
    <t>汉中职业技术学院2026年公开招聘高层次及急需紧缺专业人才考试总成绩及进入体检考察人员名单</t>
  </si>
  <si>
    <t>序号</t>
  </si>
  <si>
    <t>姓名</t>
  </si>
  <si>
    <t>招聘岗位代码</t>
  </si>
  <si>
    <t>招聘计划</t>
  </si>
  <si>
    <t>专业测试成绩</t>
  </si>
  <si>
    <t>面试成绩</t>
  </si>
  <si>
    <t>总成绩</t>
  </si>
  <si>
    <t>是否进入体检</t>
  </si>
  <si>
    <t>备注</t>
  </si>
  <si>
    <t>王蕾</t>
  </si>
  <si>
    <t>是</t>
  </si>
  <si>
    <t>史涵冰</t>
  </si>
  <si>
    <t>否</t>
  </si>
  <si>
    <t>雷舒晨</t>
  </si>
  <si>
    <t>朱李亚</t>
  </si>
  <si>
    <t>柳振</t>
  </si>
  <si>
    <t>贾利毅</t>
  </si>
  <si>
    <t>卢国杰</t>
  </si>
  <si>
    <t>蒲景飞</t>
  </si>
  <si>
    <t>刘青正</t>
  </si>
  <si>
    <t>缺考</t>
  </si>
  <si>
    <t>王杰</t>
  </si>
  <si>
    <t>李雨萌</t>
  </si>
  <si>
    <t>熊高</t>
  </si>
  <si>
    <t>李雯</t>
  </si>
  <si>
    <t>刘超</t>
  </si>
  <si>
    <t>徐磊</t>
  </si>
  <si>
    <t>冯正明</t>
  </si>
  <si>
    <t>衡钊</t>
  </si>
  <si>
    <t>尹大帅</t>
  </si>
  <si>
    <t>王晨</t>
  </si>
  <si>
    <t>蒲佳龙</t>
  </si>
  <si>
    <t>闫婷</t>
  </si>
  <si>
    <t>李博</t>
  </si>
  <si>
    <t>王振宇</t>
  </si>
  <si>
    <t>方世淼</t>
  </si>
  <si>
    <t>党梦源</t>
  </si>
  <si>
    <t>放弃</t>
  </si>
  <si>
    <t>张欣悦</t>
  </si>
  <si>
    <t>王嘉敏</t>
  </si>
  <si>
    <t>杨欣茹</t>
  </si>
  <si>
    <t>高雅</t>
  </si>
  <si>
    <t>廖雨莎</t>
  </si>
  <si>
    <t>王妍</t>
  </si>
  <si>
    <t>陈小莲</t>
  </si>
  <si>
    <t>葛焕焕</t>
  </si>
  <si>
    <t>闫素肃</t>
  </si>
  <si>
    <t>刘佳鑫</t>
  </si>
  <si>
    <t>罗欢欢</t>
  </si>
  <si>
    <t>宋鹏亮</t>
  </si>
  <si>
    <t>张国宁</t>
  </si>
  <si>
    <t>冯洋洋</t>
  </si>
  <si>
    <t>张宇辉</t>
  </si>
  <si>
    <t>马璇</t>
  </si>
  <si>
    <t>崔珊</t>
  </si>
  <si>
    <t>王新伊</t>
  </si>
  <si>
    <t>刘梦雪</t>
  </si>
  <si>
    <t>封治民</t>
  </si>
  <si>
    <t>章雪妍</t>
  </si>
  <si>
    <t>李宗敏</t>
  </si>
  <si>
    <t>袁永祥</t>
  </si>
  <si>
    <t>杨钦羽</t>
  </si>
  <si>
    <t>何瑶瑶</t>
  </si>
  <si>
    <t>朱婷</t>
  </si>
  <si>
    <t>罗淳</t>
  </si>
  <si>
    <t>郭琳琳</t>
  </si>
  <si>
    <t>谢婧雅</t>
  </si>
  <si>
    <t>陈娴</t>
  </si>
  <si>
    <t>朱哲</t>
  </si>
  <si>
    <t>马璐鑫</t>
  </si>
  <si>
    <t>范欣怡</t>
  </si>
  <si>
    <t>强萌</t>
  </si>
  <si>
    <t>张心悦</t>
  </si>
  <si>
    <t>田洁坤</t>
  </si>
  <si>
    <t>张琪</t>
  </si>
  <si>
    <r>
      <rPr>
        <sz val="14"/>
        <color theme="1"/>
        <rFont val="宋体"/>
        <charset val="134"/>
      </rPr>
      <t>身份证尾号</t>
    </r>
    <r>
      <rPr>
        <sz val="14"/>
        <color theme="1"/>
        <rFont val="Times New Roman"/>
        <charset val="134"/>
      </rPr>
      <t>2568</t>
    </r>
  </si>
  <si>
    <t>李长盛</t>
  </si>
  <si>
    <t>田腊梅</t>
  </si>
  <si>
    <t>张岩杰</t>
  </si>
  <si>
    <t>修茂</t>
  </si>
  <si>
    <t>马欣怡</t>
  </si>
  <si>
    <t>袁典</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</si>
</sst>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_ "/>
    <numFmt numFmtId="178" formatCode="0.00_);[Red]\(0.00\)"/>
  </numFmts>
  <fonts count="28">
    <font>
      <sz val="11"/>
      <color theme="1"/>
      <name val="宋体"/>
      <charset val="134"/>
      <scheme val="minor"/>
    </font>
    <font>
      <sz val="14"/>
      <color theme="1"/>
      <name val="宋体"/>
      <charset val="134"/>
      <scheme val="minor"/>
    </font>
    <font>
      <sz val="11"/>
      <name val="宋体"/>
      <charset val="134"/>
      <scheme val="minor"/>
    </font>
    <font>
      <b/>
      <sz val="16"/>
      <color theme="1"/>
      <name val="黑体"/>
      <charset val="134"/>
    </font>
    <font>
      <sz val="14"/>
      <color theme="1"/>
      <name val="宋体"/>
      <charset val="134"/>
    </font>
    <font>
      <sz val="14"/>
      <color theme="1"/>
      <name val="Times New Roman"/>
      <charset val="134"/>
    </font>
    <font>
      <sz val="14"/>
      <name val="宋体"/>
      <charset val="134"/>
    </font>
    <font>
      <sz val="14"/>
      <color rgb="FF000000"/>
      <name val="Times New Roman"/>
      <charset val="134"/>
    </font>
    <font>
      <sz val="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2" borderId="5">
      <alignment vertical="center"/>
    </xf>
    <xf numFmtId="0" fontId="11" fillId="0" borderId="0">
      <alignment vertical="center"/>
    </xf>
    <xf numFmtId="0" fontId="12" fillId="0" borderId="0">
      <alignment vertical="center"/>
    </xf>
    <xf numFmtId="0" fontId="13" fillId="0" borderId="0">
      <alignment vertical="center"/>
    </xf>
    <xf numFmtId="0" fontId="14" fillId="0" borderId="6">
      <alignment vertical="center"/>
    </xf>
    <xf numFmtId="0" fontId="15" fillId="0" borderId="6">
      <alignment vertical="center"/>
    </xf>
    <xf numFmtId="0" fontId="16" fillId="0" borderId="7">
      <alignment vertical="center"/>
    </xf>
    <xf numFmtId="0" fontId="16" fillId="0" borderId="0">
      <alignment vertical="center"/>
    </xf>
    <xf numFmtId="0" fontId="17" fillId="3" borderId="8">
      <alignment vertical="center"/>
    </xf>
    <xf numFmtId="0" fontId="18" fillId="4" borderId="9">
      <alignment vertical="center"/>
    </xf>
    <xf numFmtId="0" fontId="19" fillId="4" borderId="8">
      <alignment vertical="center"/>
    </xf>
    <xf numFmtId="0" fontId="20" fillId="5" borderId="10">
      <alignment vertical="center"/>
    </xf>
    <xf numFmtId="0" fontId="21" fillId="0" borderId="11">
      <alignment vertical="center"/>
    </xf>
    <xf numFmtId="0" fontId="22" fillId="0" borderId="12">
      <alignment vertical="center"/>
    </xf>
    <xf numFmtId="0" fontId="23" fillId="6" borderId="0">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7" fillId="11" borderId="0">
      <alignment vertical="center"/>
    </xf>
    <xf numFmtId="0" fontId="26" fillId="12" borderId="0">
      <alignment vertical="center"/>
    </xf>
    <xf numFmtId="0" fontId="26" fillId="13" borderId="0">
      <alignment vertical="center"/>
    </xf>
    <xf numFmtId="0" fontId="27" fillId="14" borderId="0">
      <alignment vertical="center"/>
    </xf>
    <xf numFmtId="0" fontId="27" fillId="15" borderId="0">
      <alignment vertical="center"/>
    </xf>
    <xf numFmtId="0" fontId="26" fillId="16" borderId="0">
      <alignment vertical="center"/>
    </xf>
    <xf numFmtId="0" fontId="26" fillId="17" borderId="0">
      <alignment vertical="center"/>
    </xf>
    <xf numFmtId="0" fontId="27" fillId="18" borderId="0">
      <alignment vertical="center"/>
    </xf>
    <xf numFmtId="0" fontId="27" fillId="19" borderId="0">
      <alignment vertical="center"/>
    </xf>
    <xf numFmtId="0" fontId="26" fillId="20" borderId="0">
      <alignment vertical="center"/>
    </xf>
    <xf numFmtId="0" fontId="26" fillId="21" borderId="0">
      <alignment vertical="center"/>
    </xf>
    <xf numFmtId="0" fontId="27" fillId="22" borderId="0">
      <alignment vertical="center"/>
    </xf>
    <xf numFmtId="0" fontId="27" fillId="23" borderId="0">
      <alignment vertical="center"/>
    </xf>
    <xf numFmtId="0" fontId="26" fillId="24" borderId="0">
      <alignment vertical="center"/>
    </xf>
    <xf numFmtId="0" fontId="26" fillId="25" borderId="0">
      <alignment vertical="center"/>
    </xf>
    <xf numFmtId="0" fontId="27" fillId="26" borderId="0">
      <alignment vertical="center"/>
    </xf>
    <xf numFmtId="0" fontId="27" fillId="27" borderId="0">
      <alignment vertical="center"/>
    </xf>
    <xf numFmtId="0" fontId="26" fillId="28" borderId="0">
      <alignment vertical="center"/>
    </xf>
    <xf numFmtId="0" fontId="26" fillId="29" borderId="0">
      <alignment vertical="center"/>
    </xf>
    <xf numFmtId="0" fontId="27" fillId="30" borderId="0">
      <alignment vertical="center"/>
    </xf>
    <xf numFmtId="0" fontId="27" fillId="31" borderId="0">
      <alignment vertical="center"/>
    </xf>
    <xf numFmtId="0" fontId="26" fillId="32" borderId="0">
      <alignment vertical="center"/>
    </xf>
  </cellStyleXfs>
  <cellXfs count="40">
    <xf numFmtId="0" fontId="0" fillId="0" borderId="0" xfId="0" applyAlignment="1">
      <alignment vertical="center"/>
    </xf>
    <xf numFmtId="0" fontId="1" fillId="0" borderId="0" xfId="0" applyFont="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176" fontId="0" fillId="0" borderId="0" xfId="0" applyNumberFormat="1" applyFont="1" applyFill="1" applyAlignment="1">
      <alignment horizontal="center" vertical="center"/>
    </xf>
    <xf numFmtId="177" fontId="0" fillId="0" borderId="0" xfId="0" applyNumberFormat="1" applyFont="1" applyFill="1" applyAlignment="1">
      <alignment horizontal="center" vertical="center"/>
    </xf>
    <xf numFmtId="0" fontId="3"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178" fontId="3" fillId="0" borderId="0" xfId="0" applyNumberFormat="1" applyFont="1" applyFill="1" applyAlignment="1">
      <alignment horizontal="center" vertical="center" wrapText="1"/>
    </xf>
    <xf numFmtId="177"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2"/>
  <sheetViews>
    <sheetView tabSelected="1" workbookViewId="0">
      <selection activeCell="M6" sqref="M6"/>
    </sheetView>
  </sheetViews>
  <sheetFormatPr defaultColWidth="9" defaultRowHeight="13.5"/>
  <cols>
    <col min="1" max="1" width="7.5" customWidth="1"/>
    <col min="2" max="2" width="10.9916666666667" customWidth="1"/>
    <col min="3" max="3" width="19.6333333333333" customWidth="1"/>
    <col min="4" max="4" width="13" customWidth="1"/>
    <col min="5" max="5" width="20.8333333333333" customWidth="1"/>
    <col min="6" max="6" width="13.375" customWidth="1"/>
    <col min="7" max="7" width="15.525" customWidth="1"/>
    <col min="8" max="8" width="22.25" customWidth="1"/>
    <col min="9" max="9" width="21.0166666666667" customWidth="1"/>
  </cols>
  <sheetData>
    <row r="1" ht="5" customHeight="1"/>
    <row r="2" spans="1:9">
      <c r="A2" s="2" t="s">
        <v>0</v>
      </c>
      <c r="B2" s="3"/>
      <c r="C2" s="2"/>
      <c r="D2" s="2"/>
      <c r="E2" s="2"/>
      <c r="F2" s="4"/>
      <c r="G2" s="4"/>
      <c r="H2" s="2"/>
      <c r="I2" s="5"/>
    </row>
    <row r="3" ht="52" customHeight="1" spans="1:9">
      <c r="A3" s="6" t="s">
        <v>1</v>
      </c>
      <c r="B3" s="6"/>
      <c r="C3" s="6"/>
      <c r="D3" s="6"/>
      <c r="E3" s="6"/>
      <c r="F3" s="7"/>
      <c r="G3" s="8"/>
      <c r="H3" s="6"/>
      <c r="I3" s="9"/>
    </row>
    <row r="4" s="1" customFormat="1" ht="30" customHeight="1" spans="1:9">
      <c r="A4" s="10" t="s">
        <v>2</v>
      </c>
      <c r="B4" s="10" t="s">
        <v>3</v>
      </c>
      <c r="C4" s="10" t="s">
        <v>4</v>
      </c>
      <c r="D4" s="10" t="s">
        <v>5</v>
      </c>
      <c r="E4" s="10" t="s">
        <v>6</v>
      </c>
      <c r="F4" s="11" t="s">
        <v>7</v>
      </c>
      <c r="G4" s="12" t="s">
        <v>8</v>
      </c>
      <c r="H4" s="10" t="s">
        <v>9</v>
      </c>
      <c r="I4" s="13" t="s">
        <v>10</v>
      </c>
    </row>
    <row r="5" s="1" customFormat="1" ht="30" customHeight="1" spans="1:9">
      <c r="A5" s="14">
        <v>1</v>
      </c>
      <c r="B5" s="15" t="s">
        <v>11</v>
      </c>
      <c r="C5" s="16">
        <v>202601141</v>
      </c>
      <c r="D5" s="17">
        <v>1</v>
      </c>
      <c r="E5" s="18">
        <v>71.5</v>
      </c>
      <c r="F5" s="19">
        <v>79.2</v>
      </c>
      <c r="G5" s="20">
        <f t="shared" ref="G5:G12" si="0">E5*0.6+F5*0.4</f>
        <v>74.58</v>
      </c>
      <c r="H5" s="21" t="s">
        <v>12</v>
      </c>
      <c r="I5" s="22"/>
    </row>
    <row r="6" s="1" customFormat="1" ht="30" customHeight="1" spans="1:9">
      <c r="A6" s="14">
        <v>2</v>
      </c>
      <c r="B6" s="15" t="s">
        <v>13</v>
      </c>
      <c r="C6" s="23"/>
      <c r="D6" s="24"/>
      <c r="E6" s="18">
        <v>70</v>
      </c>
      <c r="F6" s="19">
        <v>81.2</v>
      </c>
      <c r="G6" s="20">
        <f t="shared" si="0"/>
        <v>74.48</v>
      </c>
      <c r="H6" s="21" t="s">
        <v>14</v>
      </c>
      <c r="I6" s="22"/>
    </row>
    <row r="7" s="1" customFormat="1" ht="30" customHeight="1" spans="1:9">
      <c r="A7" s="14">
        <v>3</v>
      </c>
      <c r="B7" s="15" t="s">
        <v>15</v>
      </c>
      <c r="C7" s="23"/>
      <c r="D7" s="24"/>
      <c r="E7" s="18">
        <v>64</v>
      </c>
      <c r="F7" s="19">
        <v>77.7</v>
      </c>
      <c r="G7" s="20">
        <f t="shared" si="0"/>
        <v>69.48</v>
      </c>
      <c r="H7" s="21" t="s">
        <v>14</v>
      </c>
      <c r="I7" s="22"/>
    </row>
    <row r="8" s="1" customFormat="1" ht="30" customHeight="1" spans="1:9">
      <c r="A8" s="14">
        <v>4</v>
      </c>
      <c r="B8" s="15" t="s">
        <v>16</v>
      </c>
      <c r="C8" s="25"/>
      <c r="D8" s="26"/>
      <c r="E8" s="18">
        <v>64</v>
      </c>
      <c r="F8" s="19">
        <v>78.9</v>
      </c>
      <c r="G8" s="20">
        <f t="shared" si="0"/>
        <v>69.96</v>
      </c>
      <c r="H8" s="21" t="s">
        <v>14</v>
      </c>
      <c r="I8" s="22"/>
    </row>
    <row r="9" s="1" customFormat="1" ht="30" customHeight="1" spans="1:9">
      <c r="A9" s="14">
        <v>5</v>
      </c>
      <c r="B9" s="15" t="s">
        <v>17</v>
      </c>
      <c r="C9" s="16">
        <v>202601142</v>
      </c>
      <c r="D9" s="27">
        <v>1</v>
      </c>
      <c r="E9" s="18">
        <v>71.5</v>
      </c>
      <c r="F9" s="19">
        <v>70.4</v>
      </c>
      <c r="G9" s="20">
        <f t="shared" si="0"/>
        <v>71.06</v>
      </c>
      <c r="H9" s="21" t="s">
        <v>14</v>
      </c>
      <c r="I9" s="22"/>
    </row>
    <row r="10" s="1" customFormat="1" ht="30" customHeight="1" spans="1:9">
      <c r="A10" s="14">
        <v>6</v>
      </c>
      <c r="B10" s="15" t="s">
        <v>18</v>
      </c>
      <c r="C10" s="23"/>
      <c r="D10" s="28"/>
      <c r="E10" s="18">
        <v>81.5</v>
      </c>
      <c r="F10" s="19">
        <v>70.16</v>
      </c>
      <c r="G10" s="20">
        <f t="shared" si="0"/>
        <v>76.964</v>
      </c>
      <c r="H10" s="21" t="s">
        <v>12</v>
      </c>
      <c r="I10" s="22"/>
    </row>
    <row r="11" s="1" customFormat="1" ht="30" customHeight="1" spans="1:9">
      <c r="A11" s="14">
        <v>7</v>
      </c>
      <c r="B11" s="15" t="s">
        <v>19</v>
      </c>
      <c r="C11" s="25"/>
      <c r="D11" s="29"/>
      <c r="E11" s="18">
        <v>72</v>
      </c>
      <c r="F11" s="19">
        <v>76.04</v>
      </c>
      <c r="G11" s="20">
        <f t="shared" si="0"/>
        <v>73.616</v>
      </c>
      <c r="H11" s="21" t="s">
        <v>14</v>
      </c>
      <c r="I11" s="22"/>
    </row>
    <row r="12" s="1" customFormat="1" ht="30" customHeight="1" spans="1:9">
      <c r="A12" s="14">
        <v>8</v>
      </c>
      <c r="B12" s="15" t="s">
        <v>20</v>
      </c>
      <c r="C12" s="16">
        <v>202601143</v>
      </c>
      <c r="D12" s="30">
        <v>1</v>
      </c>
      <c r="E12" s="18">
        <v>64.5</v>
      </c>
      <c r="F12" s="19">
        <v>69.64</v>
      </c>
      <c r="G12" s="20">
        <f t="shared" si="0"/>
        <v>66.556</v>
      </c>
      <c r="H12" s="21" t="s">
        <v>14</v>
      </c>
      <c r="I12" s="22"/>
    </row>
    <row r="13" s="1" customFormat="1" ht="30" customHeight="1" spans="1:9">
      <c r="A13" s="14">
        <v>9</v>
      </c>
      <c r="B13" s="15" t="s">
        <v>21</v>
      </c>
      <c r="C13" s="23"/>
      <c r="D13" s="31"/>
      <c r="E13" s="18">
        <v>60</v>
      </c>
      <c r="F13" s="32" t="s">
        <v>22</v>
      </c>
      <c r="G13" s="20">
        <v>36</v>
      </c>
      <c r="H13" s="21" t="s">
        <v>14</v>
      </c>
      <c r="I13" s="22"/>
    </row>
    <row r="14" s="1" customFormat="1" ht="30" customHeight="1" spans="1:9">
      <c r="A14" s="14">
        <v>10</v>
      </c>
      <c r="B14" s="15" t="s">
        <v>23</v>
      </c>
      <c r="C14" s="25"/>
      <c r="D14" s="33"/>
      <c r="E14" s="18">
        <v>84</v>
      </c>
      <c r="F14" s="19">
        <v>73.88</v>
      </c>
      <c r="G14" s="20">
        <f t="shared" ref="G14:G16" si="1">E14*0.6+F14*0.4</f>
        <v>79.952</v>
      </c>
      <c r="H14" s="21" t="s">
        <v>12</v>
      </c>
      <c r="I14" s="22"/>
    </row>
    <row r="15" s="1" customFormat="1" ht="30" customHeight="1" spans="1:9">
      <c r="A15" s="14">
        <v>11</v>
      </c>
      <c r="B15" s="15" t="s">
        <v>24</v>
      </c>
      <c r="C15" s="16">
        <v>202601144</v>
      </c>
      <c r="D15" s="30">
        <v>1</v>
      </c>
      <c r="E15" s="18">
        <v>66.5</v>
      </c>
      <c r="F15" s="19">
        <v>80.52</v>
      </c>
      <c r="G15" s="20">
        <f t="shared" si="1"/>
        <v>72.108</v>
      </c>
      <c r="H15" s="21" t="s">
        <v>12</v>
      </c>
      <c r="I15" s="22"/>
    </row>
    <row r="16" s="1" customFormat="1" ht="30" customHeight="1" spans="1:9">
      <c r="A16" s="14">
        <v>12</v>
      </c>
      <c r="B16" s="15" t="s">
        <v>25</v>
      </c>
      <c r="C16" s="16">
        <v>202601145</v>
      </c>
      <c r="D16" s="34">
        <v>1</v>
      </c>
      <c r="E16" s="18">
        <v>88.5</v>
      </c>
      <c r="F16" s="19">
        <v>75.76</v>
      </c>
      <c r="G16" s="20">
        <f t="shared" si="1"/>
        <v>83.404</v>
      </c>
      <c r="H16" s="21" t="s">
        <v>12</v>
      </c>
      <c r="I16" s="22"/>
    </row>
    <row r="17" s="1" customFormat="1" ht="30" customHeight="1" spans="1:9">
      <c r="A17" s="14">
        <v>13</v>
      </c>
      <c r="B17" s="15" t="s">
        <v>26</v>
      </c>
      <c r="C17" s="23"/>
      <c r="D17" s="34"/>
      <c r="E17" s="18">
        <v>61.5</v>
      </c>
      <c r="F17" s="32" t="s">
        <v>22</v>
      </c>
      <c r="G17" s="20">
        <v>36.9</v>
      </c>
      <c r="H17" s="21" t="s">
        <v>14</v>
      </c>
      <c r="I17" s="22"/>
    </row>
    <row r="18" s="1" customFormat="1" ht="30" customHeight="1" spans="1:9">
      <c r="A18" s="14">
        <v>14</v>
      </c>
      <c r="B18" s="15" t="s">
        <v>27</v>
      </c>
      <c r="C18" s="25"/>
      <c r="D18" s="34"/>
      <c r="E18" s="18">
        <v>81</v>
      </c>
      <c r="F18" s="19">
        <v>74.44</v>
      </c>
      <c r="G18" s="20">
        <f t="shared" ref="G18:G22" si="2">E18*0.6+F18*0.4</f>
        <v>78.376</v>
      </c>
      <c r="H18" s="21" t="s">
        <v>14</v>
      </c>
      <c r="I18" s="22"/>
    </row>
    <row r="19" s="1" customFormat="1" ht="30" customHeight="1" spans="1:9">
      <c r="A19" s="14">
        <v>15</v>
      </c>
      <c r="B19" s="15" t="s">
        <v>28</v>
      </c>
      <c r="C19" s="16">
        <v>202601146</v>
      </c>
      <c r="D19" s="31">
        <v>3</v>
      </c>
      <c r="E19" s="18">
        <v>64</v>
      </c>
      <c r="F19" s="19">
        <v>79.5</v>
      </c>
      <c r="G19" s="20">
        <f t="shared" si="2"/>
        <v>70.2</v>
      </c>
      <c r="H19" s="21" t="s">
        <v>12</v>
      </c>
      <c r="I19" s="22"/>
    </row>
    <row r="20" s="1" customFormat="1" ht="30" customHeight="1" spans="1:9">
      <c r="A20" s="14">
        <v>16</v>
      </c>
      <c r="B20" s="15" t="s">
        <v>29</v>
      </c>
      <c r="C20" s="23"/>
      <c r="D20" s="31"/>
      <c r="E20" s="18">
        <v>66</v>
      </c>
      <c r="F20" s="19">
        <v>79.4</v>
      </c>
      <c r="G20" s="20">
        <f t="shared" si="2"/>
        <v>71.36</v>
      </c>
      <c r="H20" s="21" t="s">
        <v>12</v>
      </c>
      <c r="I20" s="22"/>
    </row>
    <row r="21" s="1" customFormat="1" ht="30" customHeight="1" spans="1:9">
      <c r="A21" s="14">
        <v>17</v>
      </c>
      <c r="B21" s="15" t="s">
        <v>30</v>
      </c>
      <c r="C21" s="23"/>
      <c r="D21" s="31"/>
      <c r="E21" s="18">
        <v>61</v>
      </c>
      <c r="F21" s="19">
        <v>78.2</v>
      </c>
      <c r="G21" s="20">
        <f t="shared" si="2"/>
        <v>67.88</v>
      </c>
      <c r="H21" s="21" t="s">
        <v>12</v>
      </c>
      <c r="I21" s="22"/>
    </row>
    <row r="22" s="1" customFormat="1" ht="30" customHeight="1" spans="1:9">
      <c r="A22" s="14">
        <v>18</v>
      </c>
      <c r="B22" s="15" t="s">
        <v>31</v>
      </c>
      <c r="C22" s="16">
        <v>202601147</v>
      </c>
      <c r="D22" s="34">
        <v>1</v>
      </c>
      <c r="E22" s="18">
        <v>86.5</v>
      </c>
      <c r="F22" s="19">
        <v>80.1</v>
      </c>
      <c r="G22" s="20">
        <f t="shared" si="2"/>
        <v>83.94</v>
      </c>
      <c r="H22" s="21" t="s">
        <v>12</v>
      </c>
      <c r="I22" s="22"/>
    </row>
    <row r="23" s="1" customFormat="1" ht="30" customHeight="1" spans="1:9">
      <c r="A23" s="14">
        <v>19</v>
      </c>
      <c r="B23" s="15" t="s">
        <v>32</v>
      </c>
      <c r="C23" s="23"/>
      <c r="D23" s="34"/>
      <c r="E23" s="18">
        <v>75</v>
      </c>
      <c r="F23" s="32" t="s">
        <v>22</v>
      </c>
      <c r="G23" s="20">
        <v>45</v>
      </c>
      <c r="H23" s="21" t="s">
        <v>14</v>
      </c>
      <c r="I23" s="22"/>
    </row>
    <row r="24" s="1" customFormat="1" ht="30" customHeight="1" spans="1:9">
      <c r="A24" s="14">
        <v>20</v>
      </c>
      <c r="B24" s="15" t="s">
        <v>33</v>
      </c>
      <c r="C24" s="25"/>
      <c r="D24" s="34"/>
      <c r="E24" s="18">
        <v>74</v>
      </c>
      <c r="F24" s="19">
        <v>77.9</v>
      </c>
      <c r="G24" s="20">
        <f t="shared" ref="G24:G28" si="3">E24*0.6+F24*0.4</f>
        <v>75.56</v>
      </c>
      <c r="H24" s="21" t="s">
        <v>14</v>
      </c>
      <c r="I24" s="22"/>
    </row>
    <row r="25" s="1" customFormat="1" ht="30" customHeight="1" spans="1:9">
      <c r="A25" s="14">
        <v>21</v>
      </c>
      <c r="B25" s="15" t="s">
        <v>34</v>
      </c>
      <c r="C25" s="16">
        <v>202601148</v>
      </c>
      <c r="D25" s="34">
        <v>1</v>
      </c>
      <c r="E25" s="18">
        <v>69</v>
      </c>
      <c r="F25" s="19">
        <v>76.9</v>
      </c>
      <c r="G25" s="20">
        <f t="shared" si="3"/>
        <v>72.16</v>
      </c>
      <c r="H25" s="21" t="s">
        <v>12</v>
      </c>
      <c r="I25" s="22"/>
    </row>
    <row r="26" s="1" customFormat="1" ht="30" customHeight="1" spans="1:9">
      <c r="A26" s="14">
        <v>22</v>
      </c>
      <c r="B26" s="15" t="s">
        <v>35</v>
      </c>
      <c r="C26" s="23"/>
      <c r="D26" s="34"/>
      <c r="E26" s="18">
        <v>64</v>
      </c>
      <c r="F26" s="19">
        <v>78.8</v>
      </c>
      <c r="G26" s="20">
        <f t="shared" si="3"/>
        <v>69.92</v>
      </c>
      <c r="H26" s="21" t="s">
        <v>14</v>
      </c>
      <c r="I26" s="22"/>
    </row>
    <row r="27" s="1" customFormat="1" ht="30" customHeight="1" spans="1:9">
      <c r="A27" s="14">
        <v>23</v>
      </c>
      <c r="B27" s="15" t="s">
        <v>36</v>
      </c>
      <c r="C27" s="16">
        <v>202601149</v>
      </c>
      <c r="D27" s="30">
        <v>1</v>
      </c>
      <c r="E27" s="18">
        <v>62</v>
      </c>
      <c r="F27" s="19">
        <v>79.2</v>
      </c>
      <c r="G27" s="20">
        <f t="shared" si="3"/>
        <v>68.88</v>
      </c>
      <c r="H27" s="21" t="s">
        <v>12</v>
      </c>
      <c r="I27" s="22"/>
    </row>
    <row r="28" s="1" customFormat="1" ht="30" customHeight="1" spans="1:9">
      <c r="A28" s="14">
        <v>24</v>
      </c>
      <c r="B28" s="15" t="s">
        <v>37</v>
      </c>
      <c r="C28" s="16">
        <v>202601150</v>
      </c>
      <c r="D28" s="30">
        <v>1</v>
      </c>
      <c r="E28" s="18">
        <v>81</v>
      </c>
      <c r="F28" s="19">
        <v>77.1</v>
      </c>
      <c r="G28" s="20">
        <f t="shared" si="3"/>
        <v>79.44</v>
      </c>
      <c r="H28" s="21" t="s">
        <v>14</v>
      </c>
      <c r="I28" s="22"/>
    </row>
    <row r="29" s="1" customFormat="1" ht="30" customHeight="1" spans="1:9">
      <c r="A29" s="14">
        <v>25</v>
      </c>
      <c r="B29" s="15" t="s">
        <v>38</v>
      </c>
      <c r="C29" s="23"/>
      <c r="D29" s="31"/>
      <c r="E29" s="18">
        <v>79</v>
      </c>
      <c r="F29" s="32" t="s">
        <v>39</v>
      </c>
      <c r="G29" s="20">
        <f>E29*0.6</f>
        <v>47.4</v>
      </c>
      <c r="H29" s="21" t="s">
        <v>14</v>
      </c>
      <c r="I29" s="22"/>
    </row>
    <row r="30" s="1" customFormat="1" ht="30" customHeight="1" spans="1:9">
      <c r="A30" s="14">
        <v>26</v>
      </c>
      <c r="B30" s="15" t="s">
        <v>40</v>
      </c>
      <c r="C30" s="25"/>
      <c r="D30" s="33"/>
      <c r="E30" s="18">
        <v>87</v>
      </c>
      <c r="F30" s="19">
        <v>79</v>
      </c>
      <c r="G30" s="20">
        <f t="shared" ref="G30:G32" si="4">E30*0.6+F30*0.4</f>
        <v>83.8</v>
      </c>
      <c r="H30" s="35" t="s">
        <v>12</v>
      </c>
      <c r="I30" s="22"/>
    </row>
    <row r="31" s="1" customFormat="1" ht="30" customHeight="1" spans="1:9">
      <c r="A31" s="14">
        <v>27</v>
      </c>
      <c r="B31" s="15" t="s">
        <v>41</v>
      </c>
      <c r="C31" s="16">
        <v>202601151</v>
      </c>
      <c r="D31" s="36">
        <v>1</v>
      </c>
      <c r="E31" s="18">
        <v>81</v>
      </c>
      <c r="F31" s="19">
        <v>77.7</v>
      </c>
      <c r="G31" s="20">
        <f t="shared" si="4"/>
        <v>79.68</v>
      </c>
      <c r="H31" s="35" t="s">
        <v>12</v>
      </c>
      <c r="I31" s="22"/>
    </row>
    <row r="32" s="1" customFormat="1" ht="30" customHeight="1" spans="1:9">
      <c r="A32" s="14">
        <v>28</v>
      </c>
      <c r="B32" s="15" t="s">
        <v>42</v>
      </c>
      <c r="C32" s="23"/>
      <c r="D32" s="37"/>
      <c r="E32" s="18">
        <v>68</v>
      </c>
      <c r="F32" s="19">
        <v>75</v>
      </c>
      <c r="G32" s="20">
        <f t="shared" si="4"/>
        <v>70.8</v>
      </c>
      <c r="H32" s="35" t="s">
        <v>14</v>
      </c>
      <c r="I32" s="22"/>
    </row>
    <row r="33" s="1" customFormat="1" ht="30" customHeight="1" spans="1:9">
      <c r="A33" s="14">
        <v>29</v>
      </c>
      <c r="B33" s="15" t="s">
        <v>43</v>
      </c>
      <c r="C33" s="25"/>
      <c r="D33" s="38"/>
      <c r="E33" s="18">
        <v>71</v>
      </c>
      <c r="F33" s="32" t="s">
        <v>22</v>
      </c>
      <c r="G33" s="20">
        <f>E33*0.6</f>
        <v>42.6</v>
      </c>
      <c r="H33" s="35" t="s">
        <v>14</v>
      </c>
      <c r="I33" s="22"/>
    </row>
    <row r="34" s="1" customFormat="1" ht="30" customHeight="1" spans="1:9">
      <c r="A34" s="14">
        <v>30</v>
      </c>
      <c r="B34" s="15" t="s">
        <v>44</v>
      </c>
      <c r="C34" s="16">
        <v>202601152</v>
      </c>
      <c r="D34" s="36">
        <v>2</v>
      </c>
      <c r="E34" s="18">
        <v>88</v>
      </c>
      <c r="F34" s="19">
        <v>81.5</v>
      </c>
      <c r="G34" s="20">
        <f t="shared" ref="G34:G61" si="5">E34*0.6+F34*0.4</f>
        <v>85.4</v>
      </c>
      <c r="H34" s="35" t="s">
        <v>12</v>
      </c>
      <c r="I34" s="22"/>
    </row>
    <row r="35" s="1" customFormat="1" ht="30" customHeight="1" spans="1:9">
      <c r="A35" s="14">
        <v>31</v>
      </c>
      <c r="B35" s="15" t="s">
        <v>45</v>
      </c>
      <c r="C35" s="23"/>
      <c r="D35" s="37"/>
      <c r="E35" s="18">
        <v>75</v>
      </c>
      <c r="F35" s="19">
        <v>81.2</v>
      </c>
      <c r="G35" s="20">
        <f t="shared" si="5"/>
        <v>77.48</v>
      </c>
      <c r="H35" s="35" t="s">
        <v>14</v>
      </c>
      <c r="I35" s="22"/>
    </row>
    <row r="36" s="1" customFormat="1" ht="30" customHeight="1" spans="1:9">
      <c r="A36" s="14">
        <v>32</v>
      </c>
      <c r="B36" s="15" t="s">
        <v>46</v>
      </c>
      <c r="C36" s="23"/>
      <c r="D36" s="37"/>
      <c r="E36" s="18">
        <v>84</v>
      </c>
      <c r="F36" s="19">
        <v>81.25</v>
      </c>
      <c r="G36" s="20">
        <f t="shared" si="5"/>
        <v>82.9</v>
      </c>
      <c r="H36" s="35" t="s">
        <v>14</v>
      </c>
      <c r="I36" s="22"/>
    </row>
    <row r="37" s="1" customFormat="1" ht="30" customHeight="1" spans="1:9">
      <c r="A37" s="14">
        <v>33</v>
      </c>
      <c r="B37" s="15" t="s">
        <v>47</v>
      </c>
      <c r="C37" s="23"/>
      <c r="D37" s="37"/>
      <c r="E37" s="18">
        <v>80</v>
      </c>
      <c r="F37" s="19">
        <v>74</v>
      </c>
      <c r="G37" s="20">
        <f t="shared" si="5"/>
        <v>77.6</v>
      </c>
      <c r="H37" s="35" t="s">
        <v>14</v>
      </c>
      <c r="I37" s="22"/>
    </row>
    <row r="38" s="1" customFormat="1" ht="30" customHeight="1" spans="1:9">
      <c r="A38" s="14">
        <v>34</v>
      </c>
      <c r="B38" s="15" t="s">
        <v>48</v>
      </c>
      <c r="C38" s="23"/>
      <c r="D38" s="37"/>
      <c r="E38" s="18">
        <v>88</v>
      </c>
      <c r="F38" s="19">
        <v>81.1</v>
      </c>
      <c r="G38" s="20">
        <f t="shared" si="5"/>
        <v>85.24</v>
      </c>
      <c r="H38" s="35" t="s">
        <v>12</v>
      </c>
      <c r="I38" s="22"/>
    </row>
    <row r="39" s="1" customFormat="1" ht="30" customHeight="1" spans="1:9">
      <c r="A39" s="14">
        <v>35</v>
      </c>
      <c r="B39" s="15" t="s">
        <v>49</v>
      </c>
      <c r="C39" s="25"/>
      <c r="D39" s="38"/>
      <c r="E39" s="18">
        <v>72</v>
      </c>
      <c r="F39" s="19">
        <v>77.2</v>
      </c>
      <c r="G39" s="20">
        <f t="shared" si="5"/>
        <v>74.08</v>
      </c>
      <c r="H39" s="35" t="s">
        <v>14</v>
      </c>
      <c r="I39" s="22"/>
    </row>
    <row r="40" s="1" customFormat="1" ht="30" customHeight="1" spans="1:9">
      <c r="A40" s="14">
        <v>36</v>
      </c>
      <c r="B40" s="15" t="s">
        <v>50</v>
      </c>
      <c r="C40" s="16">
        <v>202601153</v>
      </c>
      <c r="D40" s="36">
        <v>1</v>
      </c>
      <c r="E40" s="18">
        <v>80</v>
      </c>
      <c r="F40" s="19">
        <v>72.7</v>
      </c>
      <c r="G40" s="20">
        <f t="shared" si="5"/>
        <v>77.08</v>
      </c>
      <c r="H40" s="35" t="s">
        <v>14</v>
      </c>
      <c r="I40" s="22"/>
    </row>
    <row r="41" s="1" customFormat="1" ht="30" customHeight="1" spans="1:9">
      <c r="A41" s="14">
        <v>37</v>
      </c>
      <c r="B41" s="15" t="s">
        <v>51</v>
      </c>
      <c r="C41" s="23"/>
      <c r="D41" s="37"/>
      <c r="E41" s="18">
        <v>82</v>
      </c>
      <c r="F41" s="19">
        <v>84.8</v>
      </c>
      <c r="G41" s="20">
        <f t="shared" si="5"/>
        <v>83.12</v>
      </c>
      <c r="H41" s="35" t="s">
        <v>12</v>
      </c>
      <c r="I41" s="22"/>
    </row>
    <row r="42" s="1" customFormat="1" ht="30" customHeight="1" spans="1:9">
      <c r="A42" s="14">
        <v>38</v>
      </c>
      <c r="B42" s="15" t="s">
        <v>52</v>
      </c>
      <c r="C42" s="25"/>
      <c r="D42" s="38"/>
      <c r="E42" s="18">
        <v>79</v>
      </c>
      <c r="F42" s="19">
        <v>76.3</v>
      </c>
      <c r="G42" s="20">
        <f t="shared" si="5"/>
        <v>77.92</v>
      </c>
      <c r="H42" s="35" t="s">
        <v>14</v>
      </c>
      <c r="I42" s="22"/>
    </row>
    <row r="43" s="1" customFormat="1" ht="30" customHeight="1" spans="1:9">
      <c r="A43" s="14">
        <v>39</v>
      </c>
      <c r="B43" s="15" t="s">
        <v>53</v>
      </c>
      <c r="C43" s="16">
        <v>202601154</v>
      </c>
      <c r="D43" s="18">
        <v>1</v>
      </c>
      <c r="E43" s="18">
        <v>81</v>
      </c>
      <c r="F43" s="19">
        <v>77.6</v>
      </c>
      <c r="G43" s="20">
        <f t="shared" si="5"/>
        <v>79.64</v>
      </c>
      <c r="H43" s="35" t="s">
        <v>12</v>
      </c>
      <c r="I43" s="22"/>
    </row>
    <row r="44" s="1" customFormat="1" ht="30" customHeight="1" spans="1:9">
      <c r="A44" s="14">
        <v>40</v>
      </c>
      <c r="B44" s="15" t="s">
        <v>54</v>
      </c>
      <c r="C44" s="23"/>
      <c r="D44" s="18"/>
      <c r="E44" s="18">
        <v>61</v>
      </c>
      <c r="F44" s="19">
        <v>81.1</v>
      </c>
      <c r="G44" s="20">
        <f t="shared" si="5"/>
        <v>69.04</v>
      </c>
      <c r="H44" s="35" t="s">
        <v>14</v>
      </c>
      <c r="I44" s="22"/>
    </row>
    <row r="45" s="1" customFormat="1" ht="30" customHeight="1" spans="1:9">
      <c r="A45" s="14">
        <v>41</v>
      </c>
      <c r="B45" s="15" t="s">
        <v>55</v>
      </c>
      <c r="C45" s="16">
        <v>202601155</v>
      </c>
      <c r="D45" s="18">
        <v>2</v>
      </c>
      <c r="E45" s="18">
        <v>60</v>
      </c>
      <c r="F45" s="19">
        <v>75.8</v>
      </c>
      <c r="G45" s="20">
        <f t="shared" si="5"/>
        <v>66.32</v>
      </c>
      <c r="H45" s="35" t="s">
        <v>14</v>
      </c>
      <c r="I45" s="22"/>
    </row>
    <row r="46" s="1" customFormat="1" ht="30" customHeight="1" spans="1:9">
      <c r="A46" s="14">
        <v>42</v>
      </c>
      <c r="B46" s="15" t="s">
        <v>56</v>
      </c>
      <c r="C46" s="23"/>
      <c r="D46" s="18"/>
      <c r="E46" s="18">
        <v>66</v>
      </c>
      <c r="F46" s="19">
        <v>75.9</v>
      </c>
      <c r="G46" s="20">
        <f t="shared" si="5"/>
        <v>69.96</v>
      </c>
      <c r="H46" s="35" t="s">
        <v>12</v>
      </c>
      <c r="I46" s="22"/>
    </row>
    <row r="47" s="1" customFormat="1" ht="30" customHeight="1" spans="1:9">
      <c r="A47" s="14">
        <v>43</v>
      </c>
      <c r="B47" s="15" t="s">
        <v>57</v>
      </c>
      <c r="C47" s="23"/>
      <c r="D47" s="18"/>
      <c r="E47" s="18">
        <v>65</v>
      </c>
      <c r="F47" s="19">
        <v>79.8</v>
      </c>
      <c r="G47" s="20">
        <f t="shared" si="5"/>
        <v>70.92</v>
      </c>
      <c r="H47" s="35" t="s">
        <v>12</v>
      </c>
      <c r="I47" s="22"/>
    </row>
    <row r="48" s="1" customFormat="1" ht="30" customHeight="1" spans="1:9">
      <c r="A48" s="14">
        <v>44</v>
      </c>
      <c r="B48" s="15" t="s">
        <v>58</v>
      </c>
      <c r="C48" s="23"/>
      <c r="D48" s="18"/>
      <c r="E48" s="18">
        <v>60</v>
      </c>
      <c r="F48" s="19">
        <v>79.6</v>
      </c>
      <c r="G48" s="20">
        <f t="shared" si="5"/>
        <v>67.84</v>
      </c>
      <c r="H48" s="35" t="s">
        <v>14</v>
      </c>
      <c r="I48" s="22"/>
    </row>
    <row r="49" s="1" customFormat="1" ht="30" customHeight="1" spans="1:9">
      <c r="A49" s="14">
        <v>45</v>
      </c>
      <c r="B49" s="15" t="s">
        <v>59</v>
      </c>
      <c r="C49" s="16">
        <v>202601156</v>
      </c>
      <c r="D49" s="18">
        <v>1</v>
      </c>
      <c r="E49" s="18">
        <v>76</v>
      </c>
      <c r="F49" s="19">
        <v>79.6</v>
      </c>
      <c r="G49" s="20">
        <f t="shared" si="5"/>
        <v>77.44</v>
      </c>
      <c r="H49" s="35" t="s">
        <v>12</v>
      </c>
      <c r="I49" s="22"/>
    </row>
    <row r="50" s="1" customFormat="1" ht="30" customHeight="1" spans="1:9">
      <c r="A50" s="14">
        <v>46</v>
      </c>
      <c r="B50" s="15" t="s">
        <v>60</v>
      </c>
      <c r="C50" s="16">
        <v>202601157</v>
      </c>
      <c r="D50" s="37">
        <v>1</v>
      </c>
      <c r="E50" s="18">
        <v>72</v>
      </c>
      <c r="F50" s="19">
        <v>79.9</v>
      </c>
      <c r="G50" s="20">
        <f t="shared" si="5"/>
        <v>75.16</v>
      </c>
      <c r="H50" s="35" t="s">
        <v>14</v>
      </c>
      <c r="I50" s="22"/>
    </row>
    <row r="51" s="1" customFormat="1" ht="30" customHeight="1" spans="1:9">
      <c r="A51" s="14">
        <v>47</v>
      </c>
      <c r="B51" s="15" t="s">
        <v>61</v>
      </c>
      <c r="C51" s="25"/>
      <c r="D51" s="37"/>
      <c r="E51" s="18">
        <v>73</v>
      </c>
      <c r="F51" s="19">
        <v>79.8</v>
      </c>
      <c r="G51" s="20">
        <f t="shared" si="5"/>
        <v>75.72</v>
      </c>
      <c r="H51" s="35" t="s">
        <v>12</v>
      </c>
      <c r="I51" s="22"/>
    </row>
    <row r="52" s="1" customFormat="1" ht="30" customHeight="1" spans="1:9">
      <c r="A52" s="14">
        <v>48</v>
      </c>
      <c r="B52" s="15" t="s">
        <v>62</v>
      </c>
      <c r="C52" s="16">
        <v>202601158</v>
      </c>
      <c r="D52" s="18">
        <v>5</v>
      </c>
      <c r="E52" s="18">
        <v>83</v>
      </c>
      <c r="F52" s="19">
        <v>75.3</v>
      </c>
      <c r="G52" s="20">
        <f t="shared" si="5"/>
        <v>79.92</v>
      </c>
      <c r="H52" s="35" t="s">
        <v>12</v>
      </c>
      <c r="I52" s="22"/>
    </row>
    <row r="53" s="1" customFormat="1" ht="30" customHeight="1" spans="1:9">
      <c r="A53" s="14">
        <v>49</v>
      </c>
      <c r="B53" s="15" t="s">
        <v>63</v>
      </c>
      <c r="C53" s="23"/>
      <c r="D53" s="18"/>
      <c r="E53" s="18">
        <v>74</v>
      </c>
      <c r="F53" s="19">
        <v>78.2</v>
      </c>
      <c r="G53" s="20">
        <f t="shared" si="5"/>
        <v>75.68</v>
      </c>
      <c r="H53" s="35" t="s">
        <v>14</v>
      </c>
      <c r="I53" s="22"/>
    </row>
    <row r="54" s="1" customFormat="1" ht="30" customHeight="1" spans="1:9">
      <c r="A54" s="14">
        <v>50</v>
      </c>
      <c r="B54" s="15" t="s">
        <v>64</v>
      </c>
      <c r="C54" s="23"/>
      <c r="D54" s="18"/>
      <c r="E54" s="18">
        <v>74</v>
      </c>
      <c r="F54" s="19">
        <v>77.5</v>
      </c>
      <c r="G54" s="20">
        <f t="shared" si="5"/>
        <v>75.4</v>
      </c>
      <c r="H54" s="35" t="s">
        <v>14</v>
      </c>
      <c r="I54" s="22"/>
    </row>
    <row r="55" s="1" customFormat="1" ht="30" customHeight="1" spans="1:9">
      <c r="A55" s="14">
        <v>51</v>
      </c>
      <c r="B55" s="15" t="s">
        <v>65</v>
      </c>
      <c r="C55" s="23"/>
      <c r="D55" s="18"/>
      <c r="E55" s="18">
        <v>74</v>
      </c>
      <c r="F55" s="19">
        <v>75.3</v>
      </c>
      <c r="G55" s="20">
        <f t="shared" si="5"/>
        <v>74.52</v>
      </c>
      <c r="H55" s="35" t="s">
        <v>14</v>
      </c>
      <c r="I55" s="22"/>
    </row>
    <row r="56" s="1" customFormat="1" ht="30" customHeight="1" spans="1:9">
      <c r="A56" s="14">
        <v>52</v>
      </c>
      <c r="B56" s="15" t="s">
        <v>66</v>
      </c>
      <c r="C56" s="23"/>
      <c r="D56" s="18"/>
      <c r="E56" s="18">
        <v>75</v>
      </c>
      <c r="F56" s="19">
        <v>78.7</v>
      </c>
      <c r="G56" s="20">
        <f t="shared" si="5"/>
        <v>76.48</v>
      </c>
      <c r="H56" s="35" t="s">
        <v>14</v>
      </c>
      <c r="I56" s="22"/>
    </row>
    <row r="57" s="1" customFormat="1" ht="30" customHeight="1" spans="1:9">
      <c r="A57" s="14">
        <v>53</v>
      </c>
      <c r="B57" s="15" t="s">
        <v>67</v>
      </c>
      <c r="C57" s="23"/>
      <c r="D57" s="18"/>
      <c r="E57" s="18">
        <v>81</v>
      </c>
      <c r="F57" s="19">
        <v>77.3</v>
      </c>
      <c r="G57" s="20">
        <f t="shared" si="5"/>
        <v>79.52</v>
      </c>
      <c r="H57" s="35" t="s">
        <v>12</v>
      </c>
      <c r="I57" s="22"/>
    </row>
    <row r="58" s="1" customFormat="1" ht="30" customHeight="1" spans="1:9">
      <c r="A58" s="14">
        <v>54</v>
      </c>
      <c r="B58" s="15" t="s">
        <v>68</v>
      </c>
      <c r="C58" s="23"/>
      <c r="D58" s="18"/>
      <c r="E58" s="18">
        <v>76</v>
      </c>
      <c r="F58" s="19">
        <v>81.2</v>
      </c>
      <c r="G58" s="20">
        <f t="shared" si="5"/>
        <v>78.08</v>
      </c>
      <c r="H58" s="35" t="s">
        <v>12</v>
      </c>
      <c r="I58" s="22"/>
    </row>
    <row r="59" s="1" customFormat="1" ht="30" customHeight="1" spans="1:9">
      <c r="A59" s="14">
        <v>55</v>
      </c>
      <c r="B59" s="15" t="s">
        <v>69</v>
      </c>
      <c r="C59" s="23"/>
      <c r="D59" s="18"/>
      <c r="E59" s="18">
        <v>76</v>
      </c>
      <c r="F59" s="19">
        <v>76</v>
      </c>
      <c r="G59" s="20">
        <f t="shared" si="5"/>
        <v>76</v>
      </c>
      <c r="H59" s="35" t="s">
        <v>14</v>
      </c>
      <c r="I59" s="22"/>
    </row>
    <row r="60" s="1" customFormat="1" ht="30" customHeight="1" spans="1:9">
      <c r="A60" s="14">
        <v>56</v>
      </c>
      <c r="B60" s="15" t="s">
        <v>70</v>
      </c>
      <c r="C60" s="23"/>
      <c r="D60" s="18"/>
      <c r="E60" s="18">
        <v>75</v>
      </c>
      <c r="F60" s="19">
        <v>77.4</v>
      </c>
      <c r="G60" s="20">
        <f t="shared" si="5"/>
        <v>75.96</v>
      </c>
      <c r="H60" s="35" t="s">
        <v>14</v>
      </c>
      <c r="I60" s="22"/>
    </row>
    <row r="61" s="1" customFormat="1" ht="30" customHeight="1" spans="1:9">
      <c r="A61" s="14">
        <v>57</v>
      </c>
      <c r="B61" s="15" t="s">
        <v>71</v>
      </c>
      <c r="C61" s="23"/>
      <c r="D61" s="18"/>
      <c r="E61" s="18">
        <v>80</v>
      </c>
      <c r="F61" s="19">
        <v>78.2</v>
      </c>
      <c r="G61" s="20">
        <f t="shared" si="5"/>
        <v>79.28</v>
      </c>
      <c r="H61" s="35" t="s">
        <v>12</v>
      </c>
      <c r="I61" s="22"/>
    </row>
    <row r="62" s="1" customFormat="1" ht="30" customHeight="1" spans="1:9">
      <c r="A62" s="14">
        <v>58</v>
      </c>
      <c r="B62" s="15" t="s">
        <v>72</v>
      </c>
      <c r="C62" s="23"/>
      <c r="D62" s="18"/>
      <c r="E62" s="18">
        <v>80</v>
      </c>
      <c r="F62" s="32" t="s">
        <v>22</v>
      </c>
      <c r="G62" s="20">
        <f>E62*0.6</f>
        <v>48</v>
      </c>
      <c r="H62" s="35" t="s">
        <v>14</v>
      </c>
      <c r="I62" s="22"/>
    </row>
    <row r="63" s="1" customFormat="1" ht="30" customHeight="1" spans="1:9">
      <c r="A63" s="14">
        <v>59</v>
      </c>
      <c r="B63" s="15" t="s">
        <v>73</v>
      </c>
      <c r="C63" s="23"/>
      <c r="D63" s="18"/>
      <c r="E63" s="18">
        <v>74</v>
      </c>
      <c r="F63" s="19">
        <v>75.8</v>
      </c>
      <c r="G63" s="20">
        <f t="shared" ref="G63:G72" si="6">E63*0.6+F63*0.4</f>
        <v>74.72</v>
      </c>
      <c r="H63" s="35" t="s">
        <v>14</v>
      </c>
      <c r="I63" s="22"/>
    </row>
    <row r="64" s="1" customFormat="1" ht="30" customHeight="1" spans="1:9">
      <c r="A64" s="14">
        <v>60</v>
      </c>
      <c r="B64" s="15" t="s">
        <v>74</v>
      </c>
      <c r="C64" s="23"/>
      <c r="D64" s="18"/>
      <c r="E64" s="18">
        <v>75</v>
      </c>
      <c r="F64" s="19">
        <v>78.5</v>
      </c>
      <c r="G64" s="20">
        <f t="shared" si="6"/>
        <v>76.4</v>
      </c>
      <c r="H64" s="35" t="s">
        <v>14</v>
      </c>
      <c r="I64" s="22"/>
    </row>
    <row r="65" s="1" customFormat="1" ht="30" customHeight="1" spans="1:9">
      <c r="A65" s="14">
        <v>61</v>
      </c>
      <c r="B65" s="15" t="s">
        <v>75</v>
      </c>
      <c r="C65" s="23"/>
      <c r="D65" s="18"/>
      <c r="E65" s="18">
        <v>82</v>
      </c>
      <c r="F65" s="19">
        <v>79.1</v>
      </c>
      <c r="G65" s="20">
        <f t="shared" si="6"/>
        <v>80.84</v>
      </c>
      <c r="H65" s="35" t="s">
        <v>12</v>
      </c>
      <c r="I65" s="22"/>
    </row>
    <row r="66" s="1" customFormat="1" ht="30" customHeight="1" spans="1:9">
      <c r="A66" s="14">
        <v>62</v>
      </c>
      <c r="B66" s="15" t="s">
        <v>76</v>
      </c>
      <c r="C66" s="25"/>
      <c r="D66" s="18"/>
      <c r="E66" s="18">
        <v>76</v>
      </c>
      <c r="F66" s="19">
        <v>81</v>
      </c>
      <c r="G66" s="20">
        <f t="shared" si="6"/>
        <v>78</v>
      </c>
      <c r="H66" s="35" t="s">
        <v>14</v>
      </c>
      <c r="I66" s="39" t="s">
        <v>77</v>
      </c>
    </row>
    <row r="67" s="1" customFormat="1" ht="30" customHeight="1" spans="1:9">
      <c r="A67" s="14">
        <v>63</v>
      </c>
      <c r="B67" s="15" t="s">
        <v>78</v>
      </c>
      <c r="C67" s="16">
        <v>202601159</v>
      </c>
      <c r="D67" s="37">
        <v>1</v>
      </c>
      <c r="E67" s="18">
        <v>77</v>
      </c>
      <c r="F67" s="19">
        <v>78.4</v>
      </c>
      <c r="G67" s="20">
        <f t="shared" si="6"/>
        <v>77.56</v>
      </c>
      <c r="H67" s="35" t="s">
        <v>14</v>
      </c>
      <c r="I67" s="22"/>
    </row>
    <row r="68" s="1" customFormat="1" ht="30" customHeight="1" spans="1:9">
      <c r="A68" s="14">
        <v>64</v>
      </c>
      <c r="B68" s="15" t="s">
        <v>79</v>
      </c>
      <c r="C68" s="23"/>
      <c r="D68" s="37"/>
      <c r="E68" s="18">
        <v>70</v>
      </c>
      <c r="F68" s="19">
        <v>78.5</v>
      </c>
      <c r="G68" s="20">
        <f t="shared" si="6"/>
        <v>73.4</v>
      </c>
      <c r="H68" s="35" t="s">
        <v>14</v>
      </c>
      <c r="I68" s="22"/>
    </row>
    <row r="69" s="1" customFormat="1" ht="30" customHeight="1" spans="1:9">
      <c r="A69" s="14">
        <v>65</v>
      </c>
      <c r="B69" s="15" t="s">
        <v>80</v>
      </c>
      <c r="C69" s="25"/>
      <c r="D69" s="37"/>
      <c r="E69" s="18">
        <v>77</v>
      </c>
      <c r="F69" s="19">
        <v>79.8</v>
      </c>
      <c r="G69" s="20">
        <f t="shared" si="6"/>
        <v>78.12</v>
      </c>
      <c r="H69" s="35" t="s">
        <v>12</v>
      </c>
      <c r="I69" s="22"/>
    </row>
    <row r="70" s="1" customFormat="1" ht="30" customHeight="1" spans="1:9">
      <c r="A70" s="14">
        <v>66</v>
      </c>
      <c r="B70" s="15" t="s">
        <v>81</v>
      </c>
      <c r="C70" s="16">
        <v>202601160</v>
      </c>
      <c r="D70" s="36">
        <v>1</v>
      </c>
      <c r="E70" s="18">
        <v>76</v>
      </c>
      <c r="F70" s="19">
        <v>81.7</v>
      </c>
      <c r="G70" s="20">
        <f t="shared" si="6"/>
        <v>78.28</v>
      </c>
      <c r="H70" s="35" t="s">
        <v>14</v>
      </c>
      <c r="I70" s="22"/>
    </row>
    <row r="71" s="1" customFormat="1" ht="30" customHeight="1" spans="1:9">
      <c r="A71" s="14">
        <v>67</v>
      </c>
      <c r="B71" s="15" t="s">
        <v>82</v>
      </c>
      <c r="C71" s="23"/>
      <c r="D71" s="37"/>
      <c r="E71" s="18">
        <v>79</v>
      </c>
      <c r="F71" s="19">
        <v>80.2</v>
      </c>
      <c r="G71" s="20">
        <f t="shared" si="6"/>
        <v>79.48</v>
      </c>
      <c r="H71" s="35" t="s">
        <v>12</v>
      </c>
      <c r="I71" s="22"/>
    </row>
    <row r="72" s="1" customFormat="1" ht="30" customHeight="1" spans="1:9">
      <c r="A72" s="14">
        <v>68</v>
      </c>
      <c r="B72" s="15" t="s">
        <v>83</v>
      </c>
      <c r="C72" s="25"/>
      <c r="D72" s="38"/>
      <c r="E72" s="18">
        <v>62</v>
      </c>
      <c r="F72" s="19">
        <v>79.6</v>
      </c>
      <c r="G72" s="20">
        <f t="shared" si="6"/>
        <v>69.04</v>
      </c>
      <c r="H72" s="35" t="s">
        <v>14</v>
      </c>
      <c r="I72" s="22"/>
    </row>
  </sheetData>
  <mergeCells count="35">
    <mergeCell ref="A3:I3"/>
    <mergeCell ref="C5:C8"/>
    <mergeCell ref="C9:C11"/>
    <mergeCell ref="C12:C14"/>
    <mergeCell ref="C16:C18"/>
    <mergeCell ref="C19:C21"/>
    <mergeCell ref="C22:C24"/>
    <mergeCell ref="C25:C26"/>
    <mergeCell ref="C28:C30"/>
    <mergeCell ref="C31:C33"/>
    <mergeCell ref="C34:C39"/>
    <mergeCell ref="C40:C42"/>
    <mergeCell ref="C43:C44"/>
    <mergeCell ref="C45:C48"/>
    <mergeCell ref="C50:C51"/>
    <mergeCell ref="C52:C66"/>
    <mergeCell ref="C67:C69"/>
    <mergeCell ref="C70:C72"/>
    <mergeCell ref="D5:D8"/>
    <mergeCell ref="D9:D11"/>
    <mergeCell ref="D12:D14"/>
    <mergeCell ref="D16:D18"/>
    <mergeCell ref="D19:D21"/>
    <mergeCell ref="D22:D24"/>
    <mergeCell ref="D25:D26"/>
    <mergeCell ref="D28:D30"/>
    <mergeCell ref="D31:D33"/>
    <mergeCell ref="D34:D39"/>
    <mergeCell ref="D40:D42"/>
    <mergeCell ref="D43:D44"/>
    <mergeCell ref="D45:D48"/>
    <mergeCell ref="D50:D51"/>
    <mergeCell ref="D52:D66"/>
    <mergeCell ref="D67:D69"/>
    <mergeCell ref="D70:D72"/>
  </mergeCells>
  <printOptions gridLines="1"/>
  <pageMargins left="0.393055555555556" right="0.236111111111111" top="0.236111111111111" bottom="0.118055555555556"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米粒</cp:lastModifiedBy>
  <dcterms:created xsi:type="dcterms:W3CDTF">2023-05-12T11:15:00Z</dcterms:created>
  <dcterms:modified xsi:type="dcterms:W3CDTF">2026-06-08T02:58:15Z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CalculationRule">
    <vt:i4>0</vt:i4>
  </property>
  <property fmtid="{D5CDD505-2E9C-101B-9397-08002B2CF9AE}" pid="4" name="ICV">
    <vt:lpwstr>CB69DB576362405EA0BCADA3E20D1B6A_12</vt:lpwstr>
  </property>
</Properties>
</file>